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MERCIAL\-- Staff Folders\SANDYC\Covid\"/>
    </mc:Choice>
  </mc:AlternateContent>
  <xr:revisionPtr revIDLastSave="0" documentId="8_{D8F31EF0-ACAC-434E-8C9A-E9285731CF58}" xr6:coauthVersionLast="45" xr6:coauthVersionMax="45" xr10:uidLastSave="{00000000-0000-0000-0000-000000000000}"/>
  <bookViews>
    <workbookView xWindow="1230" yWindow="270" windowWidth="21375" windowHeight="14880" xr2:uid="{ACF479CE-5E06-4793-A48A-EA75F2372162}"/>
  </bookViews>
  <sheets>
    <sheet name="Esimated loan Calcul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" i="1" l="1"/>
  <c r="G16" i="1"/>
  <c r="I16" i="1" l="1"/>
  <c r="K15" i="1"/>
  <c r="I15" i="1"/>
  <c r="K14" i="1"/>
  <c r="I14" i="1"/>
  <c r="K13" i="1"/>
  <c r="I13" i="1"/>
  <c r="I17" i="1" s="1"/>
  <c r="I19" i="1" s="1"/>
  <c r="I21" i="1" s="1"/>
  <c r="K12" i="1"/>
  <c r="I12" i="1"/>
  <c r="K17" i="1" l="1"/>
  <c r="K19" i="1" s="1"/>
  <c r="K21" i="1" s="1"/>
  <c r="G13" i="1"/>
  <c r="G14" i="1"/>
  <c r="G15" i="1"/>
  <c r="G12" i="1"/>
  <c r="E13" i="1" l="1"/>
  <c r="E14" i="1"/>
  <c r="E15" i="1"/>
  <c r="E16" i="1"/>
  <c r="G17" i="1" l="1"/>
  <c r="G19" i="1" s="1"/>
  <c r="G21" i="1" s="1"/>
  <c r="E12" i="1"/>
  <c r="E17" i="1" l="1"/>
  <c r="E19" i="1" s="1"/>
  <c r="E21" i="1" s="1"/>
</calcChain>
</file>

<file path=xl/sharedStrings.xml><?xml version="1.0" encoding="utf-8"?>
<sst xmlns="http://schemas.openxmlformats.org/spreadsheetml/2006/main" count="51" uniqueCount="44">
  <si>
    <t>Average Monthly</t>
  </si>
  <si>
    <t>Estimated Maximum Loan Amount</t>
  </si>
  <si>
    <t>see note 2 below</t>
  </si>
  <si>
    <r>
      <t xml:space="preserve">  Payroll Costs:  </t>
    </r>
    <r>
      <rPr>
        <b/>
        <i/>
        <sz val="9"/>
        <color theme="1"/>
        <rFont val="Calibri"/>
        <family val="2"/>
        <scheme val="minor"/>
      </rPr>
      <t>(see note 1 below)</t>
    </r>
  </si>
  <si>
    <t>notes</t>
  </si>
  <si>
    <t>Excluding employee's whose primary residence is outside of the USA</t>
  </si>
  <si>
    <t>multiplier</t>
  </si>
  <si>
    <t>Outstanding balance of EIDL loan (if used for payroll costs) obtained 1/31/20 - 4/3/20</t>
  </si>
  <si>
    <t>Company Name:</t>
  </si>
  <si>
    <t>Group Health Insurance - employer payments only</t>
  </si>
  <si>
    <t>a)</t>
  </si>
  <si>
    <t>b)</t>
  </si>
  <si>
    <t>c)</t>
  </si>
  <si>
    <t>d)</t>
  </si>
  <si>
    <t>e)</t>
  </si>
  <si>
    <t>Retirement Benefit Costs - employer payments only</t>
  </si>
  <si>
    <t>Gross Salaries, wages, commissions or similar compensation, cash tips or equivalent based on employer records (up to $100,000 per employee) plus vacation pay, sick, parental, medical and family leave</t>
  </si>
  <si>
    <t>Paycheck Protection Program  -  Vermont Economic Development Authority</t>
  </si>
  <si>
    <t>3)</t>
  </si>
  <si>
    <t>VT SUTA</t>
  </si>
  <si>
    <t>4)</t>
  </si>
  <si>
    <t>MAXIMUM LOAN ($10 million for first loan and $2 million for second loan)</t>
  </si>
  <si>
    <t>5)</t>
  </si>
  <si>
    <t>2)</t>
  </si>
  <si>
    <t>1)</t>
  </si>
  <si>
    <t xml:space="preserve">Companies with NAICS codes starting with "72" include companies which provide Accomodation and Foods Services </t>
  </si>
  <si>
    <t xml:space="preserve"> Complete only one  yellow highlighted column per notes 2, 3, and 4</t>
  </si>
  <si>
    <t xml:space="preserve">12 Months </t>
  </si>
  <si>
    <t>see note 3 below</t>
  </si>
  <si>
    <t xml:space="preserve">12 week period of your choice </t>
  </si>
  <si>
    <r>
      <t xml:space="preserve">a) 1040 Schedule C line 31 capped at $100,000 </t>
    </r>
    <r>
      <rPr>
        <b/>
        <sz val="9"/>
        <color theme="1"/>
        <rFont val="Calibri"/>
        <family val="2"/>
        <scheme val="minor"/>
      </rPr>
      <t>OR</t>
    </r>
  </si>
  <si>
    <r>
      <t xml:space="preserve">a) FY 2019 </t>
    </r>
    <r>
      <rPr>
        <b/>
        <sz val="9"/>
        <color theme="1"/>
        <rFont val="Calibri"/>
        <family val="2"/>
        <scheme val="minor"/>
      </rPr>
      <t>OR</t>
    </r>
  </si>
  <si>
    <r>
      <t xml:space="preserve">b) FY 2020 </t>
    </r>
    <r>
      <rPr>
        <b/>
        <sz val="9"/>
        <color theme="1"/>
        <rFont val="Calibri"/>
        <family val="2"/>
        <scheme val="minor"/>
      </rPr>
      <t>OR</t>
    </r>
  </si>
  <si>
    <t>c) the 12-month period prior to the application</t>
  </si>
  <si>
    <t>Based on payroll costs during either (at your choice)</t>
  </si>
  <si>
    <t>Maximum Loan Amount:</t>
  </si>
  <si>
    <t xml:space="preserve">All second time PPP borrowers with a NAICS code beginning with 72 (see note 4 )  </t>
  </si>
  <si>
    <t>All applicants except for second time PPP borrowers with a NAICS code beginning with 72</t>
  </si>
  <si>
    <t xml:space="preserve">Business Origination Date: </t>
  </si>
  <si>
    <t>An applicant is "seasonal" if it operates for no more than seven months in a year, or gross receipts for any 6 month period of the year are not more than 33.33% of its gross recepits for the other 6-month of the same calendar year. These seasonal applicants may compute the average total monthly payroll costs using any 12-week period of its choice: beginning February 15, 2019 - February 15, 2020.</t>
  </si>
  <si>
    <t>Self-Employed Income (full year) not to exceed $100K per year (see note 5)</t>
  </si>
  <si>
    <r>
      <t xml:space="preserve">c) 1040 Schedule F line 9, less  any eligible payroll costs; the total of which is capped at $100,000 </t>
    </r>
    <r>
      <rPr>
        <b/>
        <sz val="9"/>
        <color theme="1"/>
        <rFont val="Calibri"/>
        <family val="2"/>
        <scheme val="minor"/>
      </rPr>
      <t>OR</t>
    </r>
  </si>
  <si>
    <t>d) For companies that file as Partnerships: IRS form 1065 K-1 self-employment net earnings of individual general partners, reduced by section 179 expense claimed, unreimbursed partnership expenses claimed, and depletion claimed on oil and gas proerties; the total of which is to be multiplied by 0.9235 and then capped at $100,000.</t>
  </si>
  <si>
    <r>
      <t xml:space="preserve">b) 1040 Schedule C line 7 - line 14 - line 19 - line 26; the total of which is capped at $100,000 </t>
    </r>
    <r>
      <rPr>
        <b/>
        <sz val="9"/>
        <color theme="1"/>
        <rFont val="Calibri"/>
        <family val="2"/>
        <scheme val="minor"/>
      </rPr>
      <t>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</si>
</sst>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 val="singleAccounting"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 val="singleAccounting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165" fontId="0" fillId="0" borderId="0" xfId="1" applyNumberFormat="1" applyFont="1"/>
    <xf numFmtId="165" fontId="2" fillId="0" borderId="0" xfId="1" applyNumberFormat="1" applyFont="1"/>
    <xf numFmtId="165" fontId="3" fillId="0" borderId="0" xfId="1" applyNumberFormat="1" applyFont="1"/>
    <xf numFmtId="165" fontId="0" fillId="0" borderId="0" xfId="1" applyNumberFormat="1" applyFont="1" applyBorder="1"/>
    <xf numFmtId="165" fontId="6" fillId="0" borderId="1" xfId="1" applyNumberFormat="1" applyFont="1" applyBorder="1" applyAlignment="1">
      <alignment horizontal="center" vertical="center" wrapText="1"/>
    </xf>
    <xf numFmtId="165" fontId="6" fillId="0" borderId="3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/>
    <xf numFmtId="165" fontId="0" fillId="0" borderId="4" xfId="1" applyNumberFormat="1" applyFont="1" applyBorder="1"/>
    <xf numFmtId="165" fontId="3" fillId="3" borderId="0" xfId="1" applyNumberFormat="1" applyFont="1" applyFill="1" applyBorder="1"/>
    <xf numFmtId="164" fontId="0" fillId="0" borderId="3" xfId="1" applyNumberFormat="1" applyFont="1" applyBorder="1" applyProtection="1"/>
    <xf numFmtId="165" fontId="0" fillId="2" borderId="0" xfId="1" applyNumberFormat="1" applyFont="1" applyFill="1" applyProtection="1">
      <protection locked="0"/>
    </xf>
    <xf numFmtId="165" fontId="11" fillId="0" borderId="0" xfId="1" applyNumberFormat="1" applyFont="1" applyAlignment="1">
      <alignment horizontal="center"/>
    </xf>
    <xf numFmtId="165" fontId="0" fillId="0" borderId="0" xfId="1" applyNumberFormat="1" applyFont="1" applyAlignment="1">
      <alignment vertical="center" wrapText="1"/>
    </xf>
    <xf numFmtId="165" fontId="2" fillId="0" borderId="0" xfId="1" applyNumberFormat="1" applyFont="1" applyAlignment="1">
      <alignment vertical="center" wrapText="1"/>
    </xf>
    <xf numFmtId="165" fontId="13" fillId="0" borderId="0" xfId="1" applyNumberFormat="1" applyFont="1"/>
    <xf numFmtId="165" fontId="12" fillId="0" borderId="0" xfId="1" applyNumberFormat="1" applyFont="1" applyAlignment="1">
      <alignment vertical="top"/>
    </xf>
    <xf numFmtId="165" fontId="14" fillId="0" borderId="0" xfId="1" applyNumberFormat="1" applyFont="1"/>
    <xf numFmtId="165" fontId="15" fillId="0" borderId="0" xfId="1" applyNumberFormat="1" applyFont="1"/>
    <xf numFmtId="165" fontId="10" fillId="0" borderId="0" xfId="1" applyNumberFormat="1" applyFont="1" applyBorder="1"/>
    <xf numFmtId="165" fontId="10" fillId="0" borderId="0" xfId="1" applyNumberFormat="1" applyFont="1" applyBorder="1" applyAlignment="1">
      <alignment horizontal="right"/>
    </xf>
    <xf numFmtId="165" fontId="0" fillId="0" borderId="9" xfId="1" applyNumberFormat="1" applyFont="1" applyBorder="1"/>
    <xf numFmtId="165" fontId="2" fillId="0" borderId="9" xfId="1" applyNumberFormat="1" applyFont="1" applyBorder="1"/>
    <xf numFmtId="165" fontId="0" fillId="0" borderId="11" xfId="1" applyNumberFormat="1" applyFont="1" applyBorder="1"/>
    <xf numFmtId="165" fontId="10" fillId="0" borderId="9" xfId="1" applyNumberFormat="1" applyFont="1" applyBorder="1"/>
    <xf numFmtId="165" fontId="10" fillId="0" borderId="9" xfId="1" applyNumberFormat="1" applyFont="1" applyBorder="1" applyAlignment="1">
      <alignment horizontal="right" vertical="top"/>
    </xf>
    <xf numFmtId="165" fontId="5" fillId="3" borderId="9" xfId="1" applyNumberFormat="1" applyFont="1" applyFill="1" applyBorder="1"/>
    <xf numFmtId="165" fontId="9" fillId="0" borderId="9" xfId="1" applyNumberFormat="1" applyFont="1" applyBorder="1"/>
    <xf numFmtId="165" fontId="10" fillId="0" borderId="9" xfId="1" quotePrefix="1" applyNumberFormat="1" applyFont="1" applyBorder="1" applyAlignment="1">
      <alignment horizontal="center" vertical="top"/>
    </xf>
    <xf numFmtId="165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>
      <alignment horizontal="left" vertical="top"/>
    </xf>
    <xf numFmtId="165" fontId="8" fillId="0" borderId="2" xfId="1" applyNumberFormat="1" applyFont="1" applyBorder="1" applyAlignment="1">
      <alignment horizontal="center" vertical="center" wrapText="1"/>
    </xf>
    <xf numFmtId="165" fontId="8" fillId="0" borderId="15" xfId="1" applyNumberFormat="1" applyFont="1" applyBorder="1" applyAlignment="1">
      <alignment horizontal="center" vertical="center" wrapText="1"/>
    </xf>
    <xf numFmtId="37" fontId="0" fillId="0" borderId="4" xfId="1" applyNumberFormat="1" applyFont="1" applyBorder="1" applyProtection="1"/>
    <xf numFmtId="37" fontId="0" fillId="2" borderId="4" xfId="1" applyNumberFormat="1" applyFont="1" applyFill="1" applyBorder="1" applyProtection="1">
      <protection locked="0"/>
    </xf>
    <xf numFmtId="37" fontId="0" fillId="0" borderId="4" xfId="2" applyNumberFormat="1" applyFont="1" applyBorder="1" applyProtection="1"/>
    <xf numFmtId="37" fontId="0" fillId="0" borderId="3" xfId="2" applyNumberFormat="1" applyFont="1" applyBorder="1" applyProtection="1"/>
    <xf numFmtId="37" fontId="0" fillId="2" borderId="0" xfId="2" applyNumberFormat="1" applyFont="1" applyFill="1" applyBorder="1" applyProtection="1">
      <protection locked="0"/>
    </xf>
    <xf numFmtId="37" fontId="0" fillId="2" borderId="0" xfId="1" applyNumberFormat="1" applyFont="1" applyFill="1" applyBorder="1" applyProtection="1">
      <protection locked="0"/>
    </xf>
    <xf numFmtId="37" fontId="0" fillId="2" borderId="1" xfId="1" applyNumberFormat="1" applyFont="1" applyFill="1" applyBorder="1" applyProtection="1">
      <protection locked="0"/>
    </xf>
    <xf numFmtId="37" fontId="0" fillId="0" borderId="0" xfId="1" applyNumberFormat="1" applyFont="1" applyBorder="1"/>
    <xf numFmtId="37" fontId="0" fillId="0" borderId="11" xfId="2" applyNumberFormat="1" applyFont="1" applyBorder="1"/>
    <xf numFmtId="37" fontId="0" fillId="0" borderId="11" xfId="1" applyNumberFormat="1" applyFont="1" applyBorder="1"/>
    <xf numFmtId="165" fontId="10" fillId="0" borderId="12" xfId="1" applyNumberFormat="1" applyFont="1" applyBorder="1" applyAlignment="1">
      <alignment horizontal="center" vertical="top"/>
    </xf>
    <xf numFmtId="0" fontId="10" fillId="0" borderId="0" xfId="1" applyNumberFormat="1" applyFont="1" applyBorder="1" applyAlignment="1">
      <alignment horizontal="left" vertical="top" wrapText="1"/>
    </xf>
    <xf numFmtId="165" fontId="11" fillId="0" borderId="0" xfId="1" applyNumberFormat="1" applyFont="1" applyAlignment="1">
      <alignment horizontal="center"/>
    </xf>
    <xf numFmtId="37" fontId="0" fillId="0" borderId="0" xfId="1" applyNumberFormat="1" applyFont="1" applyFill="1" applyBorder="1" applyProtection="1"/>
    <xf numFmtId="165" fontId="3" fillId="0" borderId="9" xfId="1" applyNumberFormat="1" applyFont="1" applyBorder="1" applyAlignment="1"/>
    <xf numFmtId="165" fontId="3" fillId="0" borderId="0" xfId="1" applyNumberFormat="1" applyFont="1" applyBorder="1" applyAlignment="1"/>
    <xf numFmtId="165" fontId="6" fillId="0" borderId="18" xfId="1" applyNumberFormat="1" applyFont="1" applyBorder="1" applyAlignment="1">
      <alignment horizontal="center" vertical="center" wrapText="1"/>
    </xf>
    <xf numFmtId="165" fontId="8" fillId="0" borderId="17" xfId="1" applyNumberFormat="1" applyFont="1" applyBorder="1" applyAlignment="1">
      <alignment horizontal="center" vertical="center" wrapText="1"/>
    </xf>
    <xf numFmtId="37" fontId="0" fillId="0" borderId="18" xfId="2" applyNumberFormat="1" applyFont="1" applyBorder="1"/>
    <xf numFmtId="164" fontId="0" fillId="0" borderId="18" xfId="1" applyNumberFormat="1" applyFont="1" applyBorder="1"/>
    <xf numFmtId="37" fontId="0" fillId="0" borderId="11" xfId="1" applyNumberFormat="1" applyFont="1" applyBorder="1" applyProtection="1"/>
    <xf numFmtId="37" fontId="0" fillId="2" borderId="11" xfId="1" applyNumberFormat="1" applyFont="1" applyFill="1" applyBorder="1" applyProtection="1">
      <protection locked="0"/>
    </xf>
    <xf numFmtId="165" fontId="6" fillId="0" borderId="22" xfId="1" applyNumberFormat="1" applyFont="1" applyBorder="1" applyAlignment="1">
      <alignment horizontal="center" vertical="center" wrapText="1"/>
    </xf>
    <xf numFmtId="165" fontId="8" fillId="0" borderId="8" xfId="1" applyNumberFormat="1" applyFont="1" applyBorder="1" applyAlignment="1">
      <alignment horizontal="center" vertical="center" wrapText="1"/>
    </xf>
    <xf numFmtId="3" fontId="0" fillId="2" borderId="9" xfId="2" applyNumberFormat="1" applyFont="1" applyFill="1" applyBorder="1" applyProtection="1">
      <protection locked="0"/>
    </xf>
    <xf numFmtId="3" fontId="0" fillId="2" borderId="9" xfId="1" applyNumberFormat="1" applyFont="1" applyFill="1" applyBorder="1" applyProtection="1">
      <protection locked="0"/>
    </xf>
    <xf numFmtId="3" fontId="0" fillId="2" borderId="22" xfId="1" applyNumberFormat="1" applyFont="1" applyFill="1" applyBorder="1" applyProtection="1">
      <protection locked="0"/>
    </xf>
    <xf numFmtId="165" fontId="0" fillId="0" borderId="9" xfId="1" applyNumberFormat="1" applyFont="1" applyBorder="1" applyAlignment="1">
      <alignment horizontal="right"/>
    </xf>
    <xf numFmtId="165" fontId="4" fillId="3" borderId="12" xfId="1" quotePrefix="1" applyNumberFormat="1" applyFont="1" applyFill="1" applyBorder="1" applyAlignment="1">
      <alignment horizontal="right"/>
    </xf>
    <xf numFmtId="5" fontId="3" fillId="3" borderId="23" xfId="2" applyNumberFormat="1" applyFont="1" applyFill="1" applyBorder="1" applyProtection="1"/>
    <xf numFmtId="165" fontId="4" fillId="3" borderId="13" xfId="1" quotePrefix="1" applyNumberFormat="1" applyFont="1" applyFill="1" applyBorder="1" applyAlignment="1">
      <alignment horizontal="right"/>
    </xf>
    <xf numFmtId="5" fontId="3" fillId="3" borderId="14" xfId="2" applyNumberFormat="1" applyFont="1" applyFill="1" applyBorder="1"/>
    <xf numFmtId="165" fontId="6" fillId="0" borderId="24" xfId="1" applyNumberFormat="1" applyFont="1" applyBorder="1" applyAlignment="1">
      <alignment horizontal="center" vertical="center" wrapText="1"/>
    </xf>
    <xf numFmtId="165" fontId="6" fillId="0" borderId="25" xfId="1" applyNumberFormat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 wrapText="1"/>
    </xf>
    <xf numFmtId="165" fontId="6" fillId="0" borderId="27" xfId="1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>
      <alignment horizontal="right"/>
    </xf>
    <xf numFmtId="0" fontId="22" fillId="0" borderId="0" xfId="0" applyFont="1" applyAlignment="1">
      <alignment vertical="center"/>
    </xf>
    <xf numFmtId="165" fontId="0" fillId="0" borderId="0" xfId="1" applyNumberFormat="1" applyFont="1" applyFill="1" applyAlignment="1">
      <alignment horizontal="right"/>
    </xf>
    <xf numFmtId="0" fontId="1" fillId="0" borderId="0" xfId="1" applyNumberFormat="1" applyFont="1" applyFill="1" applyProtection="1">
      <protection locked="0"/>
    </xf>
    <xf numFmtId="0" fontId="18" fillId="0" borderId="13" xfId="3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0" fillId="0" borderId="0" xfId="1" quotePrefix="1" applyNumberFormat="1" applyFont="1" applyBorder="1" applyAlignment="1">
      <alignment horizontal="left" vertical="top" wrapText="1"/>
    </xf>
    <xf numFmtId="0" fontId="10" fillId="0" borderId="11" xfId="1" quotePrefix="1" applyNumberFormat="1" applyFont="1" applyBorder="1" applyAlignment="1">
      <alignment horizontal="left" vertical="top" wrapText="1"/>
    </xf>
    <xf numFmtId="0" fontId="10" fillId="0" borderId="0" xfId="1" applyNumberFormat="1" applyFont="1" applyBorder="1" applyAlignment="1">
      <alignment horizontal="left" vertical="top" wrapText="1"/>
    </xf>
    <xf numFmtId="0" fontId="10" fillId="0" borderId="11" xfId="1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165" fontId="21" fillId="0" borderId="8" xfId="1" applyNumberFormat="1" applyFont="1" applyBorder="1" applyAlignment="1">
      <alignment horizontal="center"/>
    </xf>
    <xf numFmtId="165" fontId="21" fillId="0" borderId="2" xfId="1" applyNumberFormat="1" applyFont="1" applyBorder="1" applyAlignment="1">
      <alignment horizontal="center"/>
    </xf>
    <xf numFmtId="165" fontId="21" fillId="0" borderId="16" xfId="1" applyNumberFormat="1" applyFont="1" applyBorder="1" applyAlignment="1">
      <alignment horizontal="center"/>
    </xf>
    <xf numFmtId="165" fontId="21" fillId="0" borderId="10" xfId="1" applyNumberFormat="1" applyFont="1" applyBorder="1" applyAlignment="1">
      <alignment horizontal="center"/>
    </xf>
    <xf numFmtId="165" fontId="19" fillId="0" borderId="19" xfId="1" applyNumberFormat="1" applyFont="1" applyBorder="1" applyAlignment="1">
      <alignment horizontal="center" vertical="center" wrapText="1"/>
    </xf>
    <xf numFmtId="165" fontId="19" fillId="0" borderId="20" xfId="1" applyNumberFormat="1" applyFont="1" applyBorder="1" applyAlignment="1">
      <alignment horizontal="center" vertical="center" wrapText="1"/>
    </xf>
    <xf numFmtId="165" fontId="19" fillId="0" borderId="21" xfId="1" applyNumberFormat="1" applyFont="1" applyBorder="1" applyAlignment="1">
      <alignment horizontal="center" vertical="center" wrapText="1"/>
    </xf>
    <xf numFmtId="165" fontId="20" fillId="0" borderId="20" xfId="1" applyNumberFormat="1" applyFont="1" applyBorder="1" applyAlignment="1">
      <alignment horizontal="center" vertical="center" wrapText="1"/>
    </xf>
    <xf numFmtId="165" fontId="20" fillId="0" borderId="21" xfId="1" applyNumberFormat="1" applyFont="1" applyBorder="1" applyAlignment="1">
      <alignment horizontal="center" vertical="center" wrapText="1"/>
    </xf>
    <xf numFmtId="165" fontId="11" fillId="0" borderId="0" xfId="1" applyNumberFormat="1" applyFont="1" applyAlignment="1">
      <alignment horizontal="center"/>
    </xf>
    <xf numFmtId="165" fontId="16" fillId="4" borderId="5" xfId="1" applyNumberFormat="1" applyFont="1" applyFill="1" applyBorder="1" applyAlignment="1">
      <alignment horizontal="center"/>
    </xf>
    <xf numFmtId="165" fontId="16" fillId="4" borderId="6" xfId="1" applyNumberFormat="1" applyFont="1" applyFill="1" applyBorder="1" applyAlignment="1">
      <alignment horizontal="center"/>
    </xf>
    <xf numFmtId="165" fontId="16" fillId="4" borderId="7" xfId="1" applyNumberFormat="1" applyFont="1" applyFill="1" applyBorder="1" applyAlignment="1">
      <alignment horizontal="center"/>
    </xf>
    <xf numFmtId="166" fontId="2" fillId="2" borderId="0" xfId="1" applyNumberFormat="1" applyFont="1" applyFill="1" applyAlignment="1" applyProtection="1">
      <alignment horizontal="right" wrapText="1"/>
      <protection locked="0"/>
    </xf>
    <xf numFmtId="0" fontId="0" fillId="2" borderId="0" xfId="0" applyFill="1" applyAlignment="1" applyProtection="1">
      <alignment horizontal="right" wrapText="1"/>
      <protection locked="0"/>
    </xf>
    <xf numFmtId="165" fontId="0" fillId="0" borderId="0" xfId="1" applyNumberFormat="1" applyFont="1" applyFill="1" applyAlignment="1">
      <alignment horizontal="right"/>
    </xf>
    <xf numFmtId="0" fontId="0" fillId="0" borderId="0" xfId="0" applyAlignment="1">
      <alignment horizontal="right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D832-7B3C-40D3-B05D-9892BB534C3A}">
  <sheetPr>
    <pageSetUpPr fitToPage="1"/>
  </sheetPr>
  <dimension ref="A1:L71"/>
  <sheetViews>
    <sheetView tabSelected="1" zoomScaleNormal="100" workbookViewId="0">
      <selection activeCell="C3" sqref="C3"/>
    </sheetView>
  </sheetViews>
  <sheetFormatPr defaultColWidth="8.85546875" defaultRowHeight="15" x14ac:dyDescent="0.25"/>
  <cols>
    <col min="1" max="1" width="6.42578125" style="1" customWidth="1"/>
    <col min="2" max="2" width="9.140625" style="1" customWidth="1"/>
    <col min="3" max="3" width="52" style="1" customWidth="1"/>
    <col min="4" max="11" width="11.5703125" style="1" customWidth="1"/>
    <col min="12" max="12" width="5.85546875" style="1" customWidth="1"/>
    <col min="13" max="16384" width="8.85546875" style="1"/>
  </cols>
  <sheetData>
    <row r="1" spans="1:12" s="18" customFormat="1" ht="18.75" x14ac:dyDescent="0.3">
      <c r="A1" s="92" t="s">
        <v>17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2" ht="18.75" x14ac:dyDescent="0.3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2" x14ac:dyDescent="0.25">
      <c r="A3" s="1" t="s">
        <v>8</v>
      </c>
      <c r="C3" s="11"/>
      <c r="E3" s="71"/>
      <c r="F3" s="72"/>
      <c r="G3" s="98" t="s">
        <v>38</v>
      </c>
      <c r="H3" s="99"/>
      <c r="I3" s="99"/>
      <c r="J3" s="96"/>
      <c r="K3" s="97"/>
    </row>
    <row r="4" spans="1:12" ht="19.5" thickBot="1" x14ac:dyDescent="0.35">
      <c r="A4" s="12"/>
      <c r="B4" s="12"/>
      <c r="C4" s="12"/>
      <c r="D4" s="12"/>
      <c r="E4" s="12"/>
      <c r="F4" s="12"/>
      <c r="G4" s="12"/>
      <c r="H4" s="45"/>
      <c r="I4" s="45"/>
      <c r="J4" s="12"/>
      <c r="K4" s="12"/>
    </row>
    <row r="5" spans="1:12" ht="18.75" x14ac:dyDescent="0.3">
      <c r="A5" s="93" t="s">
        <v>1</v>
      </c>
      <c r="B5" s="94"/>
      <c r="C5" s="94"/>
      <c r="D5" s="94"/>
      <c r="E5" s="94"/>
      <c r="F5" s="94"/>
      <c r="G5" s="94"/>
      <c r="H5" s="94"/>
      <c r="I5" s="94"/>
      <c r="J5" s="94"/>
      <c r="K5" s="95"/>
    </row>
    <row r="6" spans="1:12" ht="16.5" thickBot="1" x14ac:dyDescent="0.3">
      <c r="A6" s="83" t="s">
        <v>26</v>
      </c>
      <c r="B6" s="84"/>
      <c r="C6" s="84"/>
      <c r="D6" s="85"/>
      <c r="E6" s="85"/>
      <c r="F6" s="85"/>
      <c r="G6" s="85"/>
      <c r="H6" s="85"/>
      <c r="I6" s="85"/>
      <c r="J6" s="85"/>
      <c r="K6" s="86"/>
      <c r="L6" s="2"/>
    </row>
    <row r="7" spans="1:12" ht="38.25" customHeight="1" thickBot="1" x14ac:dyDescent="0.3">
      <c r="A7" s="47"/>
      <c r="B7" s="48"/>
      <c r="C7" s="48"/>
      <c r="D7" s="87" t="s">
        <v>37</v>
      </c>
      <c r="E7" s="88"/>
      <c r="F7" s="88"/>
      <c r="G7" s="89"/>
      <c r="H7" s="90" t="s">
        <v>36</v>
      </c>
      <c r="I7" s="90"/>
      <c r="J7" s="90"/>
      <c r="K7" s="91"/>
    </row>
    <row r="8" spans="1:12" ht="51" customHeight="1" x14ac:dyDescent="0.25">
      <c r="A8" s="21"/>
      <c r="B8" s="4"/>
      <c r="C8" s="4"/>
      <c r="D8" s="55" t="s">
        <v>27</v>
      </c>
      <c r="E8" s="6" t="s">
        <v>0</v>
      </c>
      <c r="F8" s="5" t="s">
        <v>29</v>
      </c>
      <c r="G8" s="49" t="s">
        <v>0</v>
      </c>
      <c r="H8" s="65" t="s">
        <v>27</v>
      </c>
      <c r="I8" s="66" t="s">
        <v>0</v>
      </c>
      <c r="J8" s="67" t="s">
        <v>29</v>
      </c>
      <c r="K8" s="68" t="s">
        <v>0</v>
      </c>
    </row>
    <row r="9" spans="1:12" ht="18.600000000000001" customHeight="1" x14ac:dyDescent="0.25">
      <c r="A9" s="21"/>
      <c r="B9" s="4"/>
      <c r="C9" s="4"/>
      <c r="D9" s="56" t="s">
        <v>2</v>
      </c>
      <c r="E9" s="32"/>
      <c r="F9" s="31" t="s">
        <v>28</v>
      </c>
      <c r="G9" s="50"/>
      <c r="H9" s="56" t="s">
        <v>2</v>
      </c>
      <c r="I9" s="32"/>
      <c r="J9" s="31" t="s">
        <v>28</v>
      </c>
      <c r="K9" s="50"/>
    </row>
    <row r="10" spans="1:12" x14ac:dyDescent="0.25">
      <c r="A10" s="22" t="s">
        <v>35</v>
      </c>
      <c r="B10" s="7"/>
      <c r="C10" s="7"/>
      <c r="D10" s="21"/>
      <c r="E10" s="8"/>
      <c r="F10" s="4"/>
      <c r="G10" s="23"/>
      <c r="H10" s="21"/>
      <c r="I10" s="8"/>
      <c r="J10" s="4"/>
      <c r="K10" s="23"/>
    </row>
    <row r="11" spans="1:12" x14ac:dyDescent="0.25">
      <c r="A11" s="24" t="s">
        <v>3</v>
      </c>
      <c r="B11" s="19"/>
      <c r="C11" s="19"/>
      <c r="D11" s="21"/>
      <c r="E11" s="8"/>
      <c r="F11" s="4"/>
      <c r="G11" s="23"/>
      <c r="H11" s="21"/>
      <c r="I11" s="8"/>
      <c r="J11" s="4"/>
      <c r="K11" s="23"/>
    </row>
    <row r="12" spans="1:12" ht="48.95" customHeight="1" x14ac:dyDescent="0.25">
      <c r="A12" s="25" t="s">
        <v>10</v>
      </c>
      <c r="B12" s="78" t="s">
        <v>16</v>
      </c>
      <c r="C12" s="78"/>
      <c r="D12" s="57"/>
      <c r="E12" s="35">
        <f>D12/12</f>
        <v>0</v>
      </c>
      <c r="F12" s="37"/>
      <c r="G12" s="41">
        <f>F12/3</f>
        <v>0</v>
      </c>
      <c r="H12" s="57"/>
      <c r="I12" s="35">
        <f>H12/12</f>
        <v>0</v>
      </c>
      <c r="J12" s="37"/>
      <c r="K12" s="41">
        <f>J12/3</f>
        <v>0</v>
      </c>
    </row>
    <row r="13" spans="1:12" x14ac:dyDescent="0.25">
      <c r="A13" s="25" t="s">
        <v>11</v>
      </c>
      <c r="B13" s="78" t="s">
        <v>9</v>
      </c>
      <c r="C13" s="78"/>
      <c r="D13" s="58"/>
      <c r="E13" s="35">
        <f t="shared" ref="E13:E16" si="0">D13/12</f>
        <v>0</v>
      </c>
      <c r="F13" s="38"/>
      <c r="G13" s="41">
        <f t="shared" ref="G13:G15" si="1">F13/3</f>
        <v>0</v>
      </c>
      <c r="H13" s="58"/>
      <c r="I13" s="35">
        <f t="shared" ref="I13:I16" si="2">H13/12</f>
        <v>0</v>
      </c>
      <c r="J13" s="38"/>
      <c r="K13" s="41">
        <f t="shared" ref="K13:K15" si="3">J13/3</f>
        <v>0</v>
      </c>
    </row>
    <row r="14" spans="1:12" x14ac:dyDescent="0.25">
      <c r="A14" s="25" t="s">
        <v>12</v>
      </c>
      <c r="B14" s="78" t="s">
        <v>15</v>
      </c>
      <c r="C14" s="82"/>
      <c r="D14" s="58"/>
      <c r="E14" s="35">
        <f t="shared" si="0"/>
        <v>0</v>
      </c>
      <c r="F14" s="38"/>
      <c r="G14" s="41">
        <f t="shared" si="1"/>
        <v>0</v>
      </c>
      <c r="H14" s="58"/>
      <c r="I14" s="35">
        <f t="shared" si="2"/>
        <v>0</v>
      </c>
      <c r="J14" s="38"/>
      <c r="K14" s="41">
        <f t="shared" si="3"/>
        <v>0</v>
      </c>
    </row>
    <row r="15" spans="1:12" x14ac:dyDescent="0.25">
      <c r="A15" s="25" t="s">
        <v>13</v>
      </c>
      <c r="B15" s="78" t="s">
        <v>19</v>
      </c>
      <c r="C15" s="82"/>
      <c r="D15" s="58"/>
      <c r="E15" s="35">
        <f t="shared" si="0"/>
        <v>0</v>
      </c>
      <c r="F15" s="38"/>
      <c r="G15" s="41">
        <f t="shared" si="1"/>
        <v>0</v>
      </c>
      <c r="H15" s="58"/>
      <c r="I15" s="35">
        <f t="shared" si="2"/>
        <v>0</v>
      </c>
      <c r="J15" s="38"/>
      <c r="K15" s="41">
        <f t="shared" si="3"/>
        <v>0</v>
      </c>
    </row>
    <row r="16" spans="1:12" x14ac:dyDescent="0.25">
      <c r="A16" s="25" t="s">
        <v>14</v>
      </c>
      <c r="B16" s="78" t="s">
        <v>40</v>
      </c>
      <c r="C16" s="82"/>
      <c r="D16" s="59"/>
      <c r="E16" s="36">
        <f t="shared" si="0"/>
        <v>0</v>
      </c>
      <c r="F16" s="39"/>
      <c r="G16" s="51">
        <f>F16/12</f>
        <v>0</v>
      </c>
      <c r="H16" s="59"/>
      <c r="I16" s="36">
        <f t="shared" si="2"/>
        <v>0</v>
      </c>
      <c r="J16" s="39"/>
      <c r="K16" s="51">
        <f>J16/12</f>
        <v>0</v>
      </c>
    </row>
    <row r="17" spans="1:12" x14ac:dyDescent="0.25">
      <c r="A17" s="24"/>
      <c r="B17" s="19"/>
      <c r="C17" s="19"/>
      <c r="D17" s="21"/>
      <c r="E17" s="33">
        <f>SUM(E12:E16)</f>
        <v>0</v>
      </c>
      <c r="F17" s="40"/>
      <c r="G17" s="42">
        <f>SUM(G12:G16)</f>
        <v>0</v>
      </c>
      <c r="H17" s="21"/>
      <c r="I17" s="33">
        <f>SUM(I12:I16)</f>
        <v>0</v>
      </c>
      <c r="J17" s="40"/>
      <c r="K17" s="42">
        <f>SUM(K12:K16)</f>
        <v>0</v>
      </c>
    </row>
    <row r="18" spans="1:12" ht="27" customHeight="1" x14ac:dyDescent="0.25">
      <c r="A18" s="24"/>
      <c r="B18" s="69" t="s">
        <v>6</v>
      </c>
      <c r="C18" s="20"/>
      <c r="D18" s="60"/>
      <c r="E18" s="10">
        <v>2.5</v>
      </c>
      <c r="F18" s="4"/>
      <c r="G18" s="52">
        <v>2.5</v>
      </c>
      <c r="H18" s="60"/>
      <c r="I18" s="10">
        <v>3.5</v>
      </c>
      <c r="J18" s="4"/>
      <c r="K18" s="52">
        <v>3.5</v>
      </c>
      <c r="L18" s="14"/>
    </row>
    <row r="19" spans="1:12" x14ac:dyDescent="0.25">
      <c r="A19" s="24"/>
      <c r="B19" s="20"/>
      <c r="C19" s="20"/>
      <c r="D19" s="21"/>
      <c r="E19" s="33">
        <f>E17*E18</f>
        <v>0</v>
      </c>
      <c r="F19" s="4"/>
      <c r="G19" s="53">
        <f>G17*G18</f>
        <v>0</v>
      </c>
      <c r="H19" s="21"/>
      <c r="I19" s="33">
        <f>I17*I18</f>
        <v>0</v>
      </c>
      <c r="J19" s="4"/>
      <c r="K19" s="53">
        <f>K17*K18</f>
        <v>0</v>
      </c>
      <c r="L19" s="13"/>
    </row>
    <row r="20" spans="1:12" ht="14.45" customHeight="1" x14ac:dyDescent="0.25">
      <c r="A20" s="24" t="s">
        <v>7</v>
      </c>
      <c r="B20" s="20"/>
      <c r="C20" s="20"/>
      <c r="D20" s="21"/>
      <c r="E20" s="34"/>
      <c r="F20" s="46"/>
      <c r="G20" s="54"/>
      <c r="H20" s="21"/>
      <c r="I20" s="34"/>
      <c r="J20" s="46"/>
      <c r="K20" s="54"/>
      <c r="L20" s="13"/>
    </row>
    <row r="21" spans="1:12" s="3" customFormat="1" ht="15.75" thickBot="1" x14ac:dyDescent="0.3">
      <c r="A21" s="26" t="s">
        <v>21</v>
      </c>
      <c r="B21" s="9"/>
      <c r="C21" s="9"/>
      <c r="D21" s="61"/>
      <c r="E21" s="62">
        <f>E19+E20</f>
        <v>0</v>
      </c>
      <c r="F21" s="63"/>
      <c r="G21" s="64">
        <f>G19+G20</f>
        <v>0</v>
      </c>
      <c r="H21" s="61"/>
      <c r="I21" s="62">
        <f>I19+I20</f>
        <v>0</v>
      </c>
      <c r="J21" s="63"/>
      <c r="K21" s="64">
        <f>K19+K20</f>
        <v>0</v>
      </c>
      <c r="L21" s="13"/>
    </row>
    <row r="22" spans="1:12" ht="16.5" x14ac:dyDescent="0.35">
      <c r="A22" s="27" t="s">
        <v>4</v>
      </c>
      <c r="B22" s="7"/>
      <c r="C22" s="7"/>
      <c r="D22" s="4"/>
      <c r="E22" s="4"/>
      <c r="F22" s="4"/>
      <c r="G22" s="4"/>
      <c r="H22" s="4"/>
      <c r="I22" s="4"/>
      <c r="J22" s="4"/>
      <c r="K22" s="23"/>
      <c r="L22" s="13"/>
    </row>
    <row r="23" spans="1:12" x14ac:dyDescent="0.25">
      <c r="A23" s="28" t="s">
        <v>24</v>
      </c>
      <c r="B23" s="78" t="s">
        <v>5</v>
      </c>
      <c r="C23" s="78"/>
      <c r="D23" s="78"/>
      <c r="E23" s="78"/>
      <c r="F23" s="78"/>
      <c r="G23" s="4"/>
      <c r="H23" s="4"/>
      <c r="I23" s="4"/>
      <c r="J23" s="4"/>
      <c r="K23" s="23"/>
      <c r="L23" s="13"/>
    </row>
    <row r="24" spans="1:12" ht="15" customHeight="1" x14ac:dyDescent="0.25">
      <c r="A24" s="28" t="s">
        <v>23</v>
      </c>
      <c r="B24" s="78" t="s">
        <v>34</v>
      </c>
      <c r="C24" s="78"/>
      <c r="D24" s="78"/>
      <c r="E24" s="78"/>
      <c r="F24" s="78"/>
      <c r="G24" s="78"/>
      <c r="H24" s="44"/>
      <c r="I24" s="44"/>
      <c r="J24" s="4"/>
      <c r="K24" s="23"/>
    </row>
    <row r="25" spans="1:12" ht="15" customHeight="1" x14ac:dyDescent="0.25">
      <c r="A25" s="28"/>
      <c r="B25" s="78" t="s">
        <v>31</v>
      </c>
      <c r="C25" s="78"/>
      <c r="D25" s="78"/>
      <c r="E25" s="78"/>
      <c r="F25" s="78"/>
      <c r="G25" s="78"/>
      <c r="H25" s="78"/>
      <c r="I25" s="78"/>
      <c r="J25" s="78"/>
      <c r="K25" s="79"/>
    </row>
    <row r="26" spans="1:12" ht="15" customHeight="1" x14ac:dyDescent="0.25">
      <c r="A26" s="28"/>
      <c r="B26" s="78" t="s">
        <v>32</v>
      </c>
      <c r="C26" s="78"/>
      <c r="D26" s="78"/>
      <c r="E26" s="78"/>
      <c r="F26" s="78"/>
      <c r="G26" s="78"/>
      <c r="H26" s="78"/>
      <c r="I26" s="78"/>
      <c r="J26" s="78"/>
      <c r="K26" s="79"/>
    </row>
    <row r="27" spans="1:12" ht="15" customHeight="1" x14ac:dyDescent="0.25">
      <c r="A27" s="28"/>
      <c r="B27" s="78" t="s">
        <v>33</v>
      </c>
      <c r="C27" s="78"/>
      <c r="D27" s="78"/>
      <c r="E27" s="78"/>
      <c r="F27" s="78"/>
      <c r="G27" s="78"/>
      <c r="H27" s="78"/>
      <c r="I27" s="78"/>
      <c r="J27" s="78"/>
      <c r="K27" s="79"/>
    </row>
    <row r="28" spans="1:12" ht="44.25" customHeight="1" x14ac:dyDescent="0.25">
      <c r="A28" s="28" t="s">
        <v>18</v>
      </c>
      <c r="B28" s="76" t="s">
        <v>39</v>
      </c>
      <c r="C28" s="76"/>
      <c r="D28" s="76"/>
      <c r="E28" s="76"/>
      <c r="F28" s="76"/>
      <c r="G28" s="76"/>
      <c r="H28" s="76"/>
      <c r="I28" s="76"/>
      <c r="J28" s="76"/>
      <c r="K28" s="77"/>
      <c r="L28" s="2"/>
    </row>
    <row r="29" spans="1:12" x14ac:dyDescent="0.25">
      <c r="A29" s="28" t="s">
        <v>20</v>
      </c>
      <c r="B29" s="76" t="s">
        <v>25</v>
      </c>
      <c r="C29" s="76"/>
      <c r="D29" s="76"/>
      <c r="E29" s="76"/>
      <c r="F29" s="76"/>
      <c r="G29" s="76"/>
      <c r="H29" s="76"/>
      <c r="I29" s="76"/>
      <c r="J29" s="76"/>
      <c r="K29" s="77"/>
      <c r="L29" s="2"/>
    </row>
    <row r="30" spans="1:12" x14ac:dyDescent="0.25">
      <c r="A30" s="28" t="s">
        <v>22</v>
      </c>
      <c r="B30" s="76" t="s">
        <v>30</v>
      </c>
      <c r="C30" s="76"/>
      <c r="D30" s="76"/>
      <c r="E30" s="76"/>
      <c r="F30" s="76"/>
      <c r="G30" s="76"/>
      <c r="H30" s="76"/>
      <c r="I30" s="76"/>
      <c r="J30" s="76"/>
      <c r="K30" s="77"/>
      <c r="L30" s="2"/>
    </row>
    <row r="31" spans="1:12" x14ac:dyDescent="0.25">
      <c r="A31" s="28"/>
      <c r="B31" s="76" t="s">
        <v>43</v>
      </c>
      <c r="C31" s="80"/>
      <c r="D31" s="80"/>
      <c r="E31" s="80"/>
      <c r="F31" s="80"/>
      <c r="G31" s="80"/>
      <c r="H31" s="80"/>
      <c r="I31" s="80"/>
      <c r="J31" s="80"/>
      <c r="K31" s="81"/>
      <c r="L31" s="2"/>
    </row>
    <row r="32" spans="1:12" x14ac:dyDescent="0.25">
      <c r="A32" s="28"/>
      <c r="B32" s="76" t="s">
        <v>41</v>
      </c>
      <c r="C32" s="76"/>
      <c r="D32" s="76"/>
      <c r="E32" s="76"/>
      <c r="F32" s="76"/>
      <c r="G32" s="76"/>
      <c r="H32" s="76"/>
      <c r="I32" s="76"/>
      <c r="J32" s="76"/>
      <c r="K32" s="77"/>
      <c r="L32" s="2"/>
    </row>
    <row r="33" spans="1:12" ht="30.75" customHeight="1" thickBot="1" x14ac:dyDescent="0.3">
      <c r="A33" s="43"/>
      <c r="B33" s="73" t="s">
        <v>42</v>
      </c>
      <c r="C33" s="74"/>
      <c r="D33" s="74"/>
      <c r="E33" s="74"/>
      <c r="F33" s="74"/>
      <c r="G33" s="74"/>
      <c r="H33" s="74"/>
      <c r="I33" s="74"/>
      <c r="J33" s="74"/>
      <c r="K33" s="75"/>
      <c r="L33" s="3"/>
    </row>
    <row r="34" spans="1:12" x14ac:dyDescent="0.25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1:12" s="2" customFormat="1" x14ac:dyDescent="0.25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</row>
    <row r="36" spans="1:12" x14ac:dyDescent="0.25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</row>
    <row r="37" spans="1:12" x14ac:dyDescent="0.25">
      <c r="B37" s="29"/>
      <c r="C37" s="70"/>
      <c r="D37" s="29"/>
      <c r="E37" s="29"/>
      <c r="F37" s="29"/>
      <c r="G37" s="29"/>
      <c r="H37" s="29"/>
      <c r="I37" s="29"/>
      <c r="J37" s="29"/>
      <c r="K37" s="29"/>
      <c r="L37" s="29"/>
    </row>
    <row r="38" spans="1:12" x14ac:dyDescent="0.25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</row>
    <row r="39" spans="1:12" ht="14.45" customHeight="1" x14ac:dyDescent="0.35">
      <c r="A39" s="15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1:12" ht="14.45" customHeight="1" x14ac:dyDescent="0.25">
      <c r="A40" s="16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ht="14.45" customHeight="1" x14ac:dyDescent="0.25">
      <c r="A41" s="1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</row>
    <row r="42" spans="1:12" ht="42.75" customHeight="1" x14ac:dyDescent="0.25">
      <c r="A42" s="17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1:12" ht="14.45" customHeight="1" x14ac:dyDescent="0.25">
      <c r="A43" s="1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4" spans="1:12" ht="14.45" customHeight="1" x14ac:dyDescent="0.25">
      <c r="A44" s="17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12" ht="29.45" customHeight="1" x14ac:dyDescent="0.25">
      <c r="A45" s="17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1:12" ht="44.1" customHeight="1" x14ac:dyDescent="0.25">
      <c r="A46" s="16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1:12" x14ac:dyDescent="0.25">
      <c r="A47" s="16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2" x14ac:dyDescent="0.25">
      <c r="A48" s="16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25">
      <c r="A49" s="13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x14ac:dyDescent="0.25">
      <c r="A50" s="13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2" x14ac:dyDescent="0.25">
      <c r="A51" s="13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2" x14ac:dyDescent="0.25">
      <c r="A52" s="13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2" x14ac:dyDescent="0.25">
      <c r="A53" s="13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2" x14ac:dyDescent="0.25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" x14ac:dyDescent="0.25">
      <c r="A55" s="2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1:12" x14ac:dyDescent="0.25">
      <c r="A56" s="2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1:12" x14ac:dyDescent="0.25">
      <c r="A57" s="3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1:12" x14ac:dyDescent="0.25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</row>
    <row r="59" spans="1:12" x14ac:dyDescent="0.25">
      <c r="A59" s="2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</row>
    <row r="60" spans="1:12" x14ac:dyDescent="0.25">
      <c r="A60" s="2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</row>
    <row r="61" spans="1:12" x14ac:dyDescent="0.25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</row>
    <row r="62" spans="1:12" x14ac:dyDescent="0.25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</row>
    <row r="63" spans="1:12" x14ac:dyDescent="0.25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2" x14ac:dyDescent="0.25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</row>
    <row r="65" spans="2:12" x14ac:dyDescent="0.25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</row>
    <row r="66" spans="2:12" x14ac:dyDescent="0.25">
      <c r="B66" s="30"/>
      <c r="C66" s="30"/>
      <c r="D66" s="30"/>
      <c r="E66" s="30"/>
      <c r="F66" s="30"/>
      <c r="G66" s="30"/>
      <c r="H66" s="30"/>
      <c r="I66" s="30"/>
      <c r="J66" s="30"/>
      <c r="K66" s="30"/>
    </row>
    <row r="67" spans="2:12" x14ac:dyDescent="0.25"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2:12" x14ac:dyDescent="0.25"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2:12" x14ac:dyDescent="0.25">
      <c r="B69" s="30"/>
      <c r="C69" s="30"/>
      <c r="D69" s="30"/>
      <c r="E69" s="30"/>
      <c r="F69" s="30"/>
      <c r="G69" s="30"/>
      <c r="H69" s="30"/>
      <c r="I69" s="30"/>
      <c r="J69" s="30"/>
      <c r="K69" s="30"/>
    </row>
    <row r="70" spans="2:12" x14ac:dyDescent="0.25">
      <c r="B70" s="30"/>
      <c r="C70" s="30"/>
      <c r="D70" s="30"/>
      <c r="E70" s="30"/>
      <c r="F70" s="30"/>
      <c r="G70" s="30"/>
      <c r="H70" s="30"/>
      <c r="I70" s="30"/>
      <c r="J70" s="30"/>
      <c r="K70" s="30"/>
    </row>
    <row r="71" spans="2:12" x14ac:dyDescent="0.25">
      <c r="B71" s="30"/>
      <c r="C71" s="30"/>
      <c r="D71" s="30"/>
      <c r="E71" s="30"/>
      <c r="F71" s="30"/>
      <c r="G71" s="30"/>
      <c r="H71" s="30"/>
      <c r="I71" s="30"/>
      <c r="J71" s="30"/>
      <c r="K71" s="30"/>
    </row>
  </sheetData>
  <sheetProtection algorithmName="SHA-512" hashValue="iEdgCDefkjHiRNEtSG4fWWn8DIjftdWRedn73uC9waQSr6Dp3TsXiJ5nXwcKILVcWsP9Ifow69VP7zktZqGiGQ==" saltValue="WSh1x9MorCJeDDEVUNxvNw==" spinCount="100000" sheet="1" selectLockedCells="1"/>
  <protectedRanges>
    <protectedRange sqref="F20 J20" name="Range1"/>
  </protectedRanges>
  <mergeCells count="24">
    <mergeCell ref="A1:K1"/>
    <mergeCell ref="A5:K5"/>
    <mergeCell ref="A2:K2"/>
    <mergeCell ref="B12:C12"/>
    <mergeCell ref="B13:C13"/>
    <mergeCell ref="J3:K3"/>
    <mergeCell ref="G3:I3"/>
    <mergeCell ref="B14:C14"/>
    <mergeCell ref="B15:C15"/>
    <mergeCell ref="B16:C16"/>
    <mergeCell ref="A6:K6"/>
    <mergeCell ref="D7:G7"/>
    <mergeCell ref="H7:K7"/>
    <mergeCell ref="B33:K33"/>
    <mergeCell ref="B28:K28"/>
    <mergeCell ref="B23:F23"/>
    <mergeCell ref="B24:G24"/>
    <mergeCell ref="B29:K29"/>
    <mergeCell ref="B30:K30"/>
    <mergeCell ref="B32:K32"/>
    <mergeCell ref="B25:K25"/>
    <mergeCell ref="B26:K26"/>
    <mergeCell ref="B27:K27"/>
    <mergeCell ref="B31:K31"/>
  </mergeCells>
  <printOptions horizontalCentered="1"/>
  <pageMargins left="0.7" right="0.7" top="0.75" bottom="0.75" header="0.3" footer="0.3"/>
  <pageSetup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4047119DE894C99564E6DA74D7E8A" ma:contentTypeVersion="2" ma:contentTypeDescription="Create a new document." ma:contentTypeScope="" ma:versionID="b55fb348bb93e62733c5864a52443a50">
  <xsd:schema xmlns:xsd="http://www.w3.org/2001/XMLSchema" xmlns:xs="http://www.w3.org/2001/XMLSchema" xmlns:p="http://schemas.microsoft.com/office/2006/metadata/properties" xmlns:ns3="6119562e-ad59-4226-b5f5-a0f209931ce2" targetNamespace="http://schemas.microsoft.com/office/2006/metadata/properties" ma:root="true" ma:fieldsID="e6f680b2deff68315ab6bb25a2f1e8a6" ns3:_="">
    <xsd:import namespace="6119562e-ad59-4226-b5f5-a0f209931ce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19562e-ad59-4226-b5f5-a0f209931c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986AC-728C-42ED-9473-35804F2E7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19562e-ad59-4226-b5f5-a0f209931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5F45BE-CB31-4D7B-BF42-9E0714CA00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8E6C16-FB5D-46C9-AA2B-722BBB186B77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6119562e-ad59-4226-b5f5-a0f209931ce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Esimated loan 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Sandy Croft</cp:lastModifiedBy>
  <cp:lastPrinted>2020-04-02T18:46:53Z</cp:lastPrinted>
  <dcterms:created xsi:type="dcterms:W3CDTF">2020-03-27T12:57:36Z</dcterms:created>
  <dcterms:modified xsi:type="dcterms:W3CDTF">2021-03-05T13:36:24Z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0x0101004964047119DE894C99564E6DA74D7E8A</vt:lpwstr>
  </property>
</Properties>
</file>